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0B5F0F09-2B41-4F22-BDB0-FA513E2B6556}" xr6:coauthVersionLast="47" xr6:coauthVersionMax="47" xr10:uidLastSave="{00000000-0000-0000-0000-000000000000}"/>
  <bookViews>
    <workbookView xWindow="-28920" yWindow="-30" windowWidth="29040" windowHeight="16020" tabRatio="869"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9" l="1"/>
  <c r="G22" i="19"/>
  <c r="G17" i="19" l="1"/>
  <c r="G18" i="19"/>
  <c r="G19" i="19"/>
  <c r="G20" i="19"/>
  <c r="A1" i="18" l="1"/>
  <c r="A1" i="19"/>
  <c r="G15" i="19" l="1"/>
  <c r="C10" i="19" l="1"/>
  <c r="G23"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<sst xmlns="http://schemas.openxmlformats.org/spreadsheetml/2006/main" count="672" uniqueCount="102">
  <si>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</si>
  <si>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</si>
  <si>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</si>
  <si>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</si>
  <si>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</si>
  <si>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</si>
  <si>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</si>
  <si>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</si>
  <si>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</si>
  <si>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</si>
  <si>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</si>
  <si>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</si>
  <si>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</si>
  <si>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</si>
  <si>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</si>
  <si>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</si>
  <si>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</si>
  <si>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</si>
  <si>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</si>
  <si>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</si>
  <si>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</si>
  <si>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</si>
  <si>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</si>
  <si>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</si>
  <si>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</si>
  <si>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</si>
  <si>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</si>
  <si>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</si>
  <si>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</si>
  <si>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</si>
  <si>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</si>
  <si>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</si>
  <si>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</si>
  <si>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</si>
  <si>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</si>
  <si>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</si>
  <si>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</si>
  <si>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</si>
  <si>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</si>
  <si>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</si>
  <si>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</si>
  <si>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</si>
  <si>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</si>
  <si>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</si>
  <si>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</si>
  <si>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</si>
  <si>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</si>
  <si>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</si>
  <si>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</si>
  <si>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</si>
  <si>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</si>
  <si>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</si>
  <si>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</si>
  <si>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</si>
  <si>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</si>
  <si>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</si>
  <si>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</si>
  <si>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</si>
  <si>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</si>
  <si>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</si>
  <si>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</si>
  <si>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</si>
  <si>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</si>
  <si>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</si>
  <si>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</si>
  <si>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</si>
  <si>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</si>
  <si>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</si>
  <si>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</si>
  <si>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</si>
  <si>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</si>
  <si>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</si>
  <si>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</si>
  <si>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</si>
  <si>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</si>
  <si>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</si>
  <si>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</si>
  <si>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E2558 ALINVEST</t>
  </si>
  <si>
    <t>3G4</t>
  </si>
  <si>
    <t>3G2,5</t>
  </si>
  <si>
    <t>UTP</t>
  </si>
  <si>
    <t>Type</t>
  </si>
  <si>
    <t>Cable Reference</t>
  </si>
  <si>
    <t>Category</t>
  </si>
  <si>
    <t>RV-K 0,6/1kV</t>
  </si>
  <si>
    <t>6XV1840-2AH10</t>
  </si>
  <si>
    <t>2558-3311-THD-E-MTO-CBLS-A  Equipment Cable Length MTO</t>
  </si>
  <si>
    <t>1x120 PE</t>
  </si>
  <si>
    <t>TBD BY CLIENT</t>
  </si>
  <si>
    <t>1x240</t>
  </si>
  <si>
    <t>194</t>
  </si>
  <si>
    <t>4G2,5</t>
  </si>
  <si>
    <t>291</t>
  </si>
  <si>
    <t>4G2,5+SH</t>
  </si>
  <si>
    <t>CWP02</t>
  </si>
  <si>
    <t>RC4V-K 0,6/1kV</t>
  </si>
  <si>
    <t>420</t>
  </si>
  <si>
    <t>4G4</t>
  </si>
  <si>
    <t>4G6</t>
  </si>
  <si>
    <t>4G70</t>
  </si>
  <si>
    <t>776</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</si>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</sst>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7">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8" t="s">
        <v>76</v>
      </c>
      <c r="B1" s="48"/>
      <c r="C1" s="49" t="s">
        <v>42</v>
      </c>
      <c r="D1" s="49"/>
      <c r="E1" s="49"/>
      <c r="F1" s="49"/>
      <c r="G1" s="50"/>
      <c r="H1" s="50"/>
    </row>
    <row r="2" spans="1:8" ht="24.75" customHeight="1" x14ac:dyDescent="0.3">
      <c r="A2" s="48"/>
      <c r="B2" s="48"/>
      <c r="C2" s="49"/>
      <c r="D2" s="49"/>
      <c r="E2" s="49"/>
      <c r="F2" s="49"/>
      <c r="G2" s="50"/>
      <c r="H2" s="50"/>
    </row>
    <row r="3" spans="1:8" ht="15" customHeight="1" x14ac:dyDescent="0.3">
      <c r="A3" s="48"/>
      <c r="B3" s="48"/>
      <c r="C3" s="49" t="s">
        <v>0</v>
      </c>
      <c r="D3" s="49"/>
      <c r="E3" s="49"/>
      <c r="F3" s="49"/>
      <c r="G3" s="50"/>
      <c r="H3" s="50"/>
    </row>
    <row r="4" spans="1:8" x14ac:dyDescent="0.3">
      <c r="A4" s="48"/>
      <c r="B4" s="48"/>
      <c r="C4" s="49"/>
      <c r="D4" s="49"/>
      <c r="E4" s="49"/>
      <c r="F4" s="49"/>
      <c r="G4" s="50"/>
      <c r="H4" s="50"/>
    </row>
    <row r="5" spans="1:8" x14ac:dyDescent="0.3">
      <c r="A5" s="22"/>
      <c r="B5" s="23"/>
      <c r="C5" s="24"/>
      <c r="D5" s="24"/>
      <c r="E5" s="24"/>
      <c r="F5" s="24"/>
      <c r="G5" s="23"/>
      <c r="H5" s="23"/>
    </row>
    <row r="6" spans="1:8" x14ac:dyDescent="0.3">
      <c r="A6" s="51" t="s">
        <v>1</v>
      </c>
      <c r="B6" s="52"/>
      <c r="C6" s="53" t="s">
        <v>76</v>
      </c>
      <c r="D6" s="54"/>
      <c r="E6" s="54"/>
      <c r="F6" s="55"/>
      <c r="G6" s="6" t="s">
        <v>2</v>
      </c>
      <c r="H6" s="7" t="s">
        <v>74</v>
      </c>
    </row>
    <row r="7" spans="1:8" ht="15" customHeight="1" x14ac:dyDescent="0.3">
      <c r="A7" s="51" t="s">
        <v>3</v>
      </c>
      <c r="B7" s="52"/>
      <c r="C7" s="53">
        <v>2558</v>
      </c>
      <c r="D7" s="54"/>
      <c r="E7" s="54"/>
      <c r="F7" s="55"/>
      <c r="G7" s="6" t="s">
        <v>4</v>
      </c>
      <c r="H7" s="7" t="s">
        <v>43</v>
      </c>
    </row>
    <row r="8" spans="1:8" ht="15" customHeight="1" x14ac:dyDescent="0.3">
      <c r="A8" s="51" t="s">
        <v>5</v>
      </c>
      <c r="B8" s="52"/>
      <c r="C8" s="53" t="s">
        <v>77</v>
      </c>
      <c r="D8" s="54"/>
      <c r="E8" s="54"/>
      <c r="F8" s="55"/>
      <c r="G8" s="6" t="s">
        <v>34</v>
      </c>
      <c r="H8" s="7" t="s">
        <v>43</v>
      </c>
    </row>
    <row r="9" spans="1:8" ht="15" customHeight="1" x14ac:dyDescent="0.3">
      <c r="A9" s="51" t="s">
        <v>33</v>
      </c>
      <c r="B9" s="52"/>
      <c r="C9" s="57" t="s">
        <v>86</v>
      </c>
      <c r="D9" s="58"/>
      <c r="E9" s="58"/>
      <c r="F9" s="59"/>
      <c r="G9" s="6" t="s">
        <v>7</v>
      </c>
      <c r="H9" s="17" t="s">
        <v>49</v>
      </c>
    </row>
    <row r="10" spans="1:8" ht="15" customHeight="1" x14ac:dyDescent="0.3">
      <c r="A10" s="51" t="s">
        <v>6</v>
      </c>
      <c r="B10" s="52"/>
      <c r="C10" s="60">
        <v>45996</v>
      </c>
      <c r="D10" s="54"/>
      <c r="E10" s="54"/>
      <c r="F10" s="55"/>
      <c r="G10" s="9" t="s">
        <v>8</v>
      </c>
      <c r="H10" s="8" t="s">
        <v>28</v>
      </c>
    </row>
    <row r="11" spans="1:8" x14ac:dyDescent="0.3">
      <c r="A11" s="61"/>
      <c r="B11" s="61"/>
      <c r="C11" s="61"/>
      <c r="D11" s="61"/>
      <c r="E11" s="61"/>
      <c r="F11" s="61"/>
      <c r="G11" s="61"/>
    </row>
    <row r="12" spans="1:8" ht="15" customHeight="1" x14ac:dyDescent="0.3">
      <c r="A12" s="62" t="s">
        <v>32</v>
      </c>
      <c r="B12" s="63"/>
      <c r="C12" s="63"/>
      <c r="D12" s="63"/>
      <c r="E12" s="63"/>
      <c r="F12" s="63"/>
      <c r="G12" s="63"/>
      <c r="H12" s="64"/>
    </row>
    <row r="13" spans="1:8" ht="15" customHeight="1" x14ac:dyDescent="0.3">
      <c r="A13" s="18" t="s">
        <v>9</v>
      </c>
      <c r="B13" s="10" t="s">
        <v>10</v>
      </c>
      <c r="C13" s="65" t="s">
        <v>11</v>
      </c>
      <c r="D13" s="66"/>
      <c r="E13" s="66"/>
      <c r="F13" s="66"/>
      <c r="G13" s="67"/>
      <c r="H13" s="10" t="s">
        <v>12</v>
      </c>
    </row>
    <row r="14" spans="1:8" ht="15" customHeight="1" x14ac:dyDescent="0.3">
      <c r="A14" s="19" t="s">
        <v>49</v>
      </c>
      <c r="B14" s="11">
        <v>45996</v>
      </c>
      <c r="C14" s="56" t="s">
        <v>44</v>
      </c>
      <c r="D14" s="56"/>
      <c r="E14" s="56"/>
      <c r="F14" s="56"/>
      <c r="G14" s="56"/>
      <c r="H14" s="12" t="s">
        <v>47</v>
      </c>
    </row>
    <row r="15" spans="1:8" ht="15" customHeight="1" x14ac:dyDescent="0.3">
      <c r="A15" s="19" t="s">
        <v>50</v>
      </c>
      <c r="B15" s="11"/>
      <c r="C15" s="56"/>
      <c r="D15" s="56"/>
      <c r="E15" s="56"/>
      <c r="F15" s="56"/>
      <c r="G15" s="56"/>
      <c r="H15" s="12"/>
    </row>
    <row r="16" spans="1:8" ht="15" customHeight="1" x14ac:dyDescent="0.3">
      <c r="A16" s="19" t="s">
        <v>48</v>
      </c>
      <c r="B16" s="11"/>
      <c r="C16" s="56"/>
      <c r="D16" s="56"/>
      <c r="E16" s="56"/>
      <c r="F16" s="56"/>
      <c r="G16" s="56"/>
      <c r="H16" s="12"/>
    </row>
    <row r="17" spans="1:8" ht="15" customHeight="1" x14ac:dyDescent="0.3">
      <c r="A17" s="19" t="s">
        <v>51</v>
      </c>
      <c r="B17" s="11"/>
      <c r="C17" s="56"/>
      <c r="D17" s="56"/>
      <c r="E17" s="56"/>
      <c r="F17" s="56"/>
      <c r="G17" s="56"/>
      <c r="H17" s="12"/>
    </row>
    <row r="18" spans="1:8" ht="15" customHeight="1" x14ac:dyDescent="0.3">
      <c r="A18" s="19" t="s">
        <v>52</v>
      </c>
      <c r="B18" s="11"/>
      <c r="C18" s="56"/>
      <c r="D18" s="56"/>
      <c r="E18" s="56"/>
      <c r="F18" s="56"/>
      <c r="G18" s="56"/>
      <c r="H18" s="12"/>
    </row>
    <row r="19" spans="1:8" ht="15" customHeight="1" x14ac:dyDescent="0.3">
      <c r="A19" s="19" t="s">
        <v>53</v>
      </c>
      <c r="B19" s="11"/>
      <c r="C19" s="56"/>
      <c r="D19" s="56"/>
      <c r="E19" s="56"/>
      <c r="F19" s="56"/>
      <c r="G19" s="56"/>
      <c r="H19" s="12"/>
    </row>
    <row r="20" spans="1:8" ht="15" customHeight="1" x14ac:dyDescent="0.3">
      <c r="A20" s="19" t="s">
        <v>54</v>
      </c>
      <c r="B20" s="11"/>
      <c r="C20" s="69"/>
      <c r="D20" s="69"/>
      <c r="E20" s="69"/>
      <c r="F20" s="69"/>
      <c r="G20" s="69"/>
      <c r="H20" s="12"/>
    </row>
    <row r="21" spans="1:8" ht="15" customHeight="1" x14ac:dyDescent="0.3">
      <c r="A21" s="19" t="s">
        <v>55</v>
      </c>
      <c r="B21" s="11"/>
      <c r="C21" s="69"/>
      <c r="D21" s="69"/>
      <c r="E21" s="69"/>
      <c r="F21" s="69"/>
      <c r="G21" s="69"/>
      <c r="H21" s="12"/>
    </row>
    <row r="22" spans="1:8" ht="15" customHeight="1" x14ac:dyDescent="0.3">
      <c r="A22" s="19" t="s">
        <v>17</v>
      </c>
      <c r="B22" s="11"/>
      <c r="C22" s="70"/>
      <c r="D22" s="71"/>
      <c r="E22" s="71"/>
      <c r="F22" s="71"/>
      <c r="G22" s="72"/>
      <c r="H22" s="12"/>
    </row>
    <row r="23" spans="1:8" ht="15" customHeight="1" x14ac:dyDescent="0.3">
      <c r="A23" s="19" t="s">
        <v>56</v>
      </c>
      <c r="B23" s="11"/>
      <c r="C23" s="68"/>
      <c r="D23" s="68"/>
      <c r="E23" s="68"/>
      <c r="F23" s="68"/>
      <c r="G23" s="68"/>
      <c r="H23" s="12"/>
    </row>
    <row r="24" spans="1:8" ht="15" customHeight="1" x14ac:dyDescent="0.3">
      <c r="A24" s="19" t="s">
        <v>57</v>
      </c>
      <c r="B24" s="11"/>
      <c r="C24" s="68"/>
      <c r="D24" s="68"/>
      <c r="E24" s="68"/>
      <c r="F24" s="68"/>
      <c r="G24" s="68"/>
      <c r="H24" s="12"/>
    </row>
    <row r="25" spans="1:8" ht="15" customHeight="1" x14ac:dyDescent="0.3">
      <c r="A25" s="19" t="s">
        <v>58</v>
      </c>
      <c r="B25" s="11"/>
      <c r="C25" s="68"/>
      <c r="D25" s="68"/>
      <c r="E25" s="68"/>
      <c r="F25" s="68"/>
      <c r="G25" s="68"/>
      <c r="H25" s="12"/>
    </row>
    <row r="26" spans="1:8" ht="15" customHeight="1" x14ac:dyDescent="0.3">
      <c r="A26" s="19" t="s">
        <v>59</v>
      </c>
      <c r="B26" s="11"/>
      <c r="C26" s="68"/>
      <c r="D26" s="68"/>
      <c r="E26" s="68"/>
      <c r="F26" s="68"/>
      <c r="G26" s="68"/>
      <c r="H26" s="12"/>
    </row>
    <row r="27" spans="1:8" ht="15" customHeight="1" x14ac:dyDescent="0.3">
      <c r="A27" s="19" t="s">
        <v>60</v>
      </c>
      <c r="B27" s="11"/>
      <c r="C27" s="68"/>
      <c r="D27" s="68"/>
      <c r="E27" s="68"/>
      <c r="F27" s="68"/>
      <c r="G27" s="68"/>
      <c r="H27" s="12"/>
    </row>
    <row r="28" spans="1:8" ht="15" customHeight="1" x14ac:dyDescent="0.3">
      <c r="A28" s="19" t="s">
        <v>61</v>
      </c>
      <c r="B28" s="11"/>
      <c r="C28" s="68"/>
      <c r="D28" s="68"/>
      <c r="E28" s="68"/>
      <c r="F28" s="68"/>
      <c r="G28" s="68"/>
      <c r="H28" s="12"/>
    </row>
    <row r="29" spans="1:8" ht="15" customHeight="1" x14ac:dyDescent="0.3">
      <c r="A29" s="19" t="s">
        <v>62</v>
      </c>
      <c r="B29" s="11"/>
      <c r="C29" s="68"/>
      <c r="D29" s="68"/>
      <c r="E29" s="68"/>
      <c r="F29" s="68"/>
      <c r="G29" s="68"/>
      <c r="H29" s="12"/>
    </row>
    <row r="30" spans="1:8" ht="15" customHeight="1" x14ac:dyDescent="0.3">
      <c r="A30" s="19" t="s">
        <v>63</v>
      </c>
      <c r="B30" s="11"/>
      <c r="C30" s="68"/>
      <c r="D30" s="68"/>
      <c r="E30" s="68"/>
      <c r="F30" s="68"/>
      <c r="G30" s="68"/>
      <c r="H30" s="12"/>
    </row>
    <row r="31" spans="1:8" ht="15" customHeight="1" x14ac:dyDescent="0.3">
      <c r="A31" s="19" t="s">
        <v>18</v>
      </c>
      <c r="B31" s="11"/>
      <c r="C31" s="68"/>
      <c r="D31" s="68"/>
      <c r="E31" s="68"/>
      <c r="F31" s="68"/>
      <c r="G31" s="68"/>
      <c r="H31" s="12"/>
    </row>
    <row r="32" spans="1:8" ht="15" customHeight="1" x14ac:dyDescent="0.3">
      <c r="A32" s="19" t="s">
        <v>64</v>
      </c>
      <c r="B32" s="11"/>
      <c r="C32" s="68"/>
      <c r="D32" s="68"/>
      <c r="E32" s="68"/>
      <c r="F32" s="68"/>
      <c r="G32" s="68"/>
      <c r="H32" s="12"/>
    </row>
    <row r="33" spans="1:8" ht="15" customHeight="1" x14ac:dyDescent="0.3">
      <c r="A33" s="19" t="s">
        <v>65</v>
      </c>
      <c r="B33" s="11"/>
      <c r="C33" s="68"/>
      <c r="D33" s="68"/>
      <c r="E33" s="68"/>
      <c r="F33" s="68"/>
      <c r="G33" s="68"/>
      <c r="H33" s="12"/>
    </row>
    <row r="34" spans="1:8" ht="15" customHeight="1" x14ac:dyDescent="0.3">
      <c r="A34" s="19" t="s">
        <v>66</v>
      </c>
      <c r="B34" s="11"/>
      <c r="C34" s="68"/>
      <c r="D34" s="68"/>
      <c r="E34" s="68"/>
      <c r="F34" s="68"/>
      <c r="G34" s="68"/>
      <c r="H34" s="12"/>
    </row>
    <row r="35" spans="1:8" ht="15" customHeight="1" x14ac:dyDescent="0.3">
      <c r="A35" s="19" t="s">
        <v>67</v>
      </c>
      <c r="B35" s="11"/>
      <c r="C35" s="68"/>
      <c r="D35" s="68"/>
      <c r="E35" s="68"/>
      <c r="F35" s="68"/>
      <c r="G35" s="68"/>
      <c r="H35" s="12"/>
    </row>
    <row r="36" spans="1:8" ht="15" customHeight="1" x14ac:dyDescent="0.3">
      <c r="A36" s="19" t="s">
        <v>68</v>
      </c>
      <c r="B36" s="11"/>
      <c r="C36" s="68"/>
      <c r="D36" s="68"/>
      <c r="E36" s="68"/>
      <c r="F36" s="68"/>
      <c r="G36" s="68"/>
      <c r="H36" s="12"/>
    </row>
    <row r="37" spans="1:8" ht="15" customHeight="1" x14ac:dyDescent="0.3">
      <c r="A37" s="19" t="s">
        <v>69</v>
      </c>
      <c r="B37" s="11"/>
      <c r="C37" s="68"/>
      <c r="D37" s="68"/>
      <c r="E37" s="68"/>
      <c r="F37" s="68"/>
      <c r="G37" s="68"/>
      <c r="H37" s="12"/>
    </row>
    <row r="38" spans="1:8" ht="15" customHeight="1" x14ac:dyDescent="0.3">
      <c r="A38" s="19" t="s">
        <v>70</v>
      </c>
      <c r="B38" s="11"/>
      <c r="C38" s="68"/>
      <c r="D38" s="68"/>
      <c r="E38" s="68"/>
      <c r="F38" s="68"/>
      <c r="G38" s="68"/>
      <c r="H38" s="12"/>
    </row>
    <row r="39" spans="1:8" ht="15" customHeight="1" x14ac:dyDescent="0.3">
      <c r="A39" s="19" t="s">
        <v>71</v>
      </c>
      <c r="B39" s="11"/>
      <c r="C39" s="68"/>
      <c r="D39" s="68"/>
      <c r="E39" s="68"/>
      <c r="F39" s="68"/>
      <c r="G39" s="68"/>
      <c r="H39" s="12"/>
    </row>
    <row r="40" spans="1:8" ht="15" customHeight="1" x14ac:dyDescent="0.3">
      <c r="A40" s="19" t="s">
        <v>72</v>
      </c>
      <c r="B40" s="11"/>
      <c r="C40" s="68"/>
      <c r="D40" s="68"/>
      <c r="E40" s="68"/>
      <c r="F40" s="68"/>
      <c r="G40" s="68"/>
      <c r="H40" s="12"/>
    </row>
    <row r="41" spans="1:8" ht="15" customHeight="1" x14ac:dyDescent="0.3">
      <c r="A41" s="20"/>
      <c r="B41" s="13"/>
      <c r="C41" s="13"/>
      <c r="D41" s="13"/>
      <c r="E41" s="13"/>
      <c r="F41" s="13"/>
      <c r="G41" s="13"/>
    </row>
    <row r="42" spans="1:8" ht="15" customHeight="1" x14ac:dyDescent="0.3"/>
    <row r="43" spans="1:8" ht="15" customHeight="1" x14ac:dyDescent="0.3">
      <c r="A43" s="73" t="s">
        <v>13</v>
      </c>
      <c r="B43" s="73"/>
      <c r="C43" s="73"/>
      <c r="D43" s="73"/>
      <c r="E43" s="73"/>
      <c r="F43" s="73"/>
      <c r="G43" s="73"/>
      <c r="H43" s="73"/>
    </row>
    <row r="44" spans="1:8" ht="15" customHeight="1" x14ac:dyDescent="0.3">
      <c r="A44" s="73"/>
      <c r="B44" s="73"/>
      <c r="C44" s="73"/>
      <c r="D44" s="73"/>
      <c r="E44" s="73"/>
      <c r="F44" s="73"/>
      <c r="G44" s="73"/>
      <c r="H44" s="73"/>
    </row>
    <row r="45" spans="1:8" ht="15" customHeight="1" x14ac:dyDescent="0.3">
      <c r="A45" s="73"/>
      <c r="B45" s="73"/>
      <c r="C45" s="73"/>
      <c r="D45" s="73"/>
      <c r="E45" s="73"/>
      <c r="F45" s="73"/>
      <c r="G45" s="73"/>
      <c r="H45" s="73"/>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8" t="str">
        <f>Cover!A1</f>
        <v>ALINVEST</v>
      </c>
      <c r="B1" s="48"/>
      <c r="C1" s="49" t="str">
        <f>Cover!$C$1</f>
        <v>Equipment Cable List MTO</v>
      </c>
      <c r="D1" s="49"/>
      <c r="E1" s="49"/>
      <c r="F1" s="49"/>
      <c r="G1" s="50"/>
      <c r="H1" s="50"/>
    </row>
    <row r="2" spans="1:8" ht="24.75" customHeight="1" x14ac:dyDescent="0.3">
      <c r="A2" s="48"/>
      <c r="B2" s="48"/>
      <c r="C2" s="49"/>
      <c r="D2" s="49"/>
      <c r="E2" s="49"/>
      <c r="F2" s="49"/>
      <c r="G2" s="50"/>
      <c r="H2" s="50"/>
    </row>
    <row r="3" spans="1:8" ht="15" customHeight="1" x14ac:dyDescent="0.3">
      <c r="A3" s="48"/>
      <c r="B3" s="48"/>
      <c r="C3" s="49" t="s">
        <v>29</v>
      </c>
      <c r="D3" s="49"/>
      <c r="E3" s="49"/>
      <c r="F3" s="49"/>
      <c r="G3" s="50"/>
      <c r="H3" s="50"/>
    </row>
    <row r="4" spans="1:8" x14ac:dyDescent="0.3">
      <c r="A4" s="48"/>
      <c r="B4" s="48"/>
      <c r="C4" s="49"/>
      <c r="D4" s="49"/>
      <c r="E4" s="49"/>
      <c r="F4" s="49"/>
      <c r="G4" s="50"/>
      <c r="H4" s="50"/>
    </row>
    <row r="5" spans="1:8" x14ac:dyDescent="0.3">
      <c r="A5" s="23"/>
      <c r="B5" s="23"/>
      <c r="C5" s="24"/>
      <c r="D5" s="24"/>
      <c r="E5" s="24"/>
      <c r="F5" s="24"/>
      <c r="G5" s="23"/>
      <c r="H5" s="23"/>
    </row>
    <row r="6" spans="1:8" x14ac:dyDescent="0.3">
      <c r="A6" s="51" t="s">
        <v>1</v>
      </c>
      <c r="B6" s="52"/>
      <c r="C6" s="53" t="str">
        <f>Cover!$C$6</f>
        <v>ALINVEST</v>
      </c>
      <c r="D6" s="54"/>
      <c r="E6" s="54"/>
      <c r="F6" s="55"/>
      <c r="G6" s="6" t="s">
        <v>2</v>
      </c>
      <c r="H6" s="7" t="s">
        <v>73</v>
      </c>
    </row>
    <row r="7" spans="1:8" ht="15" customHeight="1" x14ac:dyDescent="0.3">
      <c r="A7" s="51" t="s">
        <v>3</v>
      </c>
      <c r="B7" s="52"/>
      <c r="C7" s="53">
        <f>Cover!$C$7</f>
        <v>2558</v>
      </c>
      <c r="D7" s="54"/>
      <c r="E7" s="54"/>
      <c r="F7" s="55"/>
      <c r="G7" s="6" t="s">
        <v>4</v>
      </c>
      <c r="H7" s="7" t="s">
        <v>43</v>
      </c>
    </row>
    <row r="8" spans="1:8" ht="15" customHeight="1" x14ac:dyDescent="0.3">
      <c r="A8" s="51" t="s">
        <v>5</v>
      </c>
      <c r="B8" s="52"/>
      <c r="C8" s="53" t="str">
        <f>Cover!$C$8</f>
        <v>E2558 ALINVEST</v>
      </c>
      <c r="D8" s="54"/>
      <c r="E8" s="54"/>
      <c r="F8" s="55"/>
      <c r="G8" s="6" t="s">
        <v>34</v>
      </c>
      <c r="H8" s="7" t="s">
        <v>43</v>
      </c>
    </row>
    <row r="9" spans="1:8" ht="15" customHeight="1" x14ac:dyDescent="0.3">
      <c r="A9" s="51" t="s">
        <v>33</v>
      </c>
      <c r="B9" s="52"/>
      <c r="C9" s="57" t="str">
        <f>Cover!$C$9</f>
        <v>2558-3311-THD-E-MTO-CBLS-A  Equipment Cable Length MTO</v>
      </c>
      <c r="D9" s="58"/>
      <c r="E9" s="58"/>
      <c r="F9" s="59"/>
      <c r="G9" s="6" t="s">
        <v>7</v>
      </c>
      <c r="H9" s="17" t="s">
        <v>49</v>
      </c>
    </row>
    <row r="10" spans="1:8" ht="15" customHeight="1" x14ac:dyDescent="0.3">
      <c r="A10" s="51" t="s">
        <v>6</v>
      </c>
      <c r="B10" s="52"/>
      <c r="C10" s="60">
        <f>Cover!$C$10</f>
        <v>45996</v>
      </c>
      <c r="D10" s="85"/>
      <c r="E10" s="85"/>
      <c r="F10" s="86"/>
      <c r="G10" s="9" t="s">
        <v>8</v>
      </c>
      <c r="H10" s="25" t="s">
        <v>31</v>
      </c>
    </row>
    <row r="11" spans="1:8" x14ac:dyDescent="0.3">
      <c r="A11" s="61"/>
      <c r="B11" s="61"/>
      <c r="C11" s="61"/>
      <c r="D11" s="61"/>
      <c r="E11" s="61"/>
      <c r="F11" s="61"/>
      <c r="G11" s="61"/>
    </row>
    <row r="12" spans="1:8" ht="15" customHeight="1" x14ac:dyDescent="0.3">
      <c r="A12" s="87" t="s">
        <v>14</v>
      </c>
      <c r="B12" s="87"/>
      <c r="C12" s="87"/>
      <c r="D12" s="87"/>
      <c r="E12" s="87"/>
      <c r="F12" s="87"/>
      <c r="G12" s="87"/>
      <c r="H12" s="87"/>
    </row>
    <row r="13" spans="1:8" ht="15" customHeight="1" x14ac:dyDescent="0.3">
      <c r="A13" s="15" t="s">
        <v>15</v>
      </c>
      <c r="B13" s="78" t="s">
        <v>11</v>
      </c>
      <c r="C13" s="78"/>
      <c r="D13" s="78"/>
      <c r="E13" s="78"/>
      <c r="F13" s="78"/>
      <c r="G13" s="78"/>
      <c r="H13" s="15" t="s">
        <v>12</v>
      </c>
    </row>
    <row r="14" spans="1:8" ht="15" customHeight="1" x14ac:dyDescent="0.3">
      <c r="A14" s="16">
        <v>0</v>
      </c>
      <c r="B14" s="79" t="s">
        <v>45</v>
      </c>
      <c r="C14" s="80"/>
      <c r="D14" s="80"/>
      <c r="E14" s="80"/>
      <c r="F14" s="80"/>
      <c r="G14" s="81"/>
      <c r="H14" s="26">
        <v>3</v>
      </c>
    </row>
    <row r="15" spans="1:8" ht="15" customHeight="1" x14ac:dyDescent="0.3">
      <c r="A15" s="16">
        <v>1</v>
      </c>
      <c r="B15" s="79"/>
      <c r="C15" s="80"/>
      <c r="D15" s="80"/>
      <c r="E15" s="80"/>
      <c r="F15" s="80"/>
      <c r="G15" s="81"/>
      <c r="H15" s="26"/>
    </row>
    <row r="16" spans="1:8" ht="15" customHeight="1" x14ac:dyDescent="0.3">
      <c r="A16" s="16">
        <v>2</v>
      </c>
      <c r="B16" s="79"/>
      <c r="C16" s="80"/>
      <c r="D16" s="80"/>
      <c r="E16" s="80"/>
      <c r="F16" s="80"/>
      <c r="G16" s="81"/>
      <c r="H16" s="26"/>
    </row>
    <row r="17" spans="1:8" ht="15" customHeight="1" x14ac:dyDescent="0.3">
      <c r="A17" s="16">
        <v>3</v>
      </c>
      <c r="B17" s="82"/>
      <c r="C17" s="83"/>
      <c r="D17" s="83"/>
      <c r="E17" s="83"/>
      <c r="F17" s="83"/>
      <c r="G17" s="84"/>
      <c r="H17" s="26"/>
    </row>
    <row r="18" spans="1:8" ht="15" customHeight="1" x14ac:dyDescent="0.3">
      <c r="A18" s="16">
        <v>4</v>
      </c>
      <c r="B18" s="82"/>
      <c r="C18" s="83"/>
      <c r="D18" s="83"/>
      <c r="E18" s="83"/>
      <c r="F18" s="83"/>
      <c r="G18" s="84"/>
      <c r="H18" s="26"/>
    </row>
    <row r="19" spans="1:8" ht="15" customHeight="1" x14ac:dyDescent="0.3">
      <c r="A19" s="16">
        <v>5</v>
      </c>
      <c r="B19" s="82"/>
      <c r="C19" s="83"/>
      <c r="D19" s="83"/>
      <c r="E19" s="83"/>
      <c r="F19" s="83"/>
      <c r="G19" s="84"/>
      <c r="H19" s="26"/>
    </row>
    <row r="20" spans="1:8" ht="15" customHeight="1" x14ac:dyDescent="0.3">
      <c r="A20" s="16">
        <v>6</v>
      </c>
      <c r="B20" s="82"/>
      <c r="C20" s="83"/>
      <c r="D20" s="83"/>
      <c r="E20" s="83"/>
      <c r="F20" s="83"/>
      <c r="G20" s="84"/>
      <c r="H20" s="26"/>
    </row>
    <row r="21" spans="1:8" ht="15" customHeight="1" x14ac:dyDescent="0.3">
      <c r="A21" s="16">
        <v>7</v>
      </c>
      <c r="B21" s="82"/>
      <c r="C21" s="83"/>
      <c r="D21" s="83"/>
      <c r="E21" s="83"/>
      <c r="F21" s="83"/>
      <c r="G21" s="84"/>
      <c r="H21" s="26"/>
    </row>
    <row r="22" spans="1:8" ht="15" customHeight="1" x14ac:dyDescent="0.3">
      <c r="A22" s="16">
        <v>8</v>
      </c>
      <c r="B22" s="82"/>
      <c r="C22" s="83"/>
      <c r="D22" s="83"/>
      <c r="E22" s="83"/>
      <c r="F22" s="83"/>
      <c r="G22" s="84"/>
      <c r="H22" s="26"/>
    </row>
    <row r="23" spans="1:8" ht="15" customHeight="1" x14ac:dyDescent="0.3">
      <c r="A23" s="16">
        <v>9</v>
      </c>
      <c r="B23" s="82"/>
      <c r="C23" s="83"/>
      <c r="D23" s="83"/>
      <c r="E23" s="83"/>
      <c r="F23" s="83"/>
      <c r="G23" s="84"/>
      <c r="H23" s="26"/>
    </row>
    <row r="24" spans="1:8" ht="15" customHeight="1" x14ac:dyDescent="0.3">
      <c r="A24" s="16">
        <v>10</v>
      </c>
      <c r="B24" s="82"/>
      <c r="C24" s="83"/>
      <c r="D24" s="83"/>
      <c r="E24" s="83"/>
      <c r="F24" s="83"/>
      <c r="G24" s="84"/>
      <c r="H24" s="26"/>
    </row>
    <row r="25" spans="1:8" ht="15" customHeight="1" x14ac:dyDescent="0.3">
      <c r="A25" s="16">
        <v>11</v>
      </c>
      <c r="B25" s="74"/>
      <c r="C25" s="75"/>
      <c r="D25" s="75"/>
      <c r="E25" s="75"/>
      <c r="F25" s="75"/>
      <c r="G25" s="76"/>
      <c r="H25" s="26"/>
    </row>
    <row r="26" spans="1:8" ht="15" customHeight="1" x14ac:dyDescent="0.3">
      <c r="A26" s="16">
        <v>12</v>
      </c>
      <c r="B26" s="74"/>
      <c r="C26" s="75"/>
      <c r="D26" s="75"/>
      <c r="E26" s="75"/>
      <c r="F26" s="75"/>
      <c r="G26" s="76"/>
      <c r="H26" s="26"/>
    </row>
    <row r="27" spans="1:8" ht="15" customHeight="1" x14ac:dyDescent="0.3">
      <c r="A27" s="16">
        <v>13</v>
      </c>
      <c r="B27" s="74"/>
      <c r="C27" s="75"/>
      <c r="D27" s="75"/>
      <c r="E27" s="75"/>
      <c r="F27" s="75"/>
      <c r="G27" s="76"/>
      <c r="H27" s="26"/>
    </row>
    <row r="28" spans="1:8" ht="15" customHeight="1" x14ac:dyDescent="0.3">
      <c r="A28" s="16">
        <v>14</v>
      </c>
      <c r="B28" s="74"/>
      <c r="C28" s="75"/>
      <c r="D28" s="75"/>
      <c r="E28" s="75"/>
      <c r="F28" s="75"/>
      <c r="G28" s="76"/>
      <c r="H28" s="26"/>
    </row>
    <row r="29" spans="1:8" ht="15" customHeight="1" x14ac:dyDescent="0.3">
      <c r="A29" s="16">
        <v>15</v>
      </c>
      <c r="B29" s="74"/>
      <c r="C29" s="75"/>
      <c r="D29" s="75"/>
      <c r="E29" s="75"/>
      <c r="F29" s="75"/>
      <c r="G29" s="76"/>
      <c r="H29" s="26"/>
    </row>
    <row r="30" spans="1:8" ht="15" customHeight="1" x14ac:dyDescent="0.3">
      <c r="A30" s="16">
        <v>16</v>
      </c>
      <c r="B30" s="74"/>
      <c r="C30" s="75"/>
      <c r="D30" s="75"/>
      <c r="E30" s="75"/>
      <c r="F30" s="75"/>
      <c r="G30" s="76"/>
      <c r="H30" s="26"/>
    </row>
    <row r="31" spans="1:8" ht="15" customHeight="1" x14ac:dyDescent="0.3">
      <c r="A31" s="16">
        <v>17</v>
      </c>
      <c r="B31" s="74"/>
      <c r="C31" s="75"/>
      <c r="D31" s="75"/>
      <c r="E31" s="75"/>
      <c r="F31" s="75"/>
      <c r="G31" s="76"/>
      <c r="H31" s="26"/>
    </row>
    <row r="32" spans="1:8" ht="15" customHeight="1" x14ac:dyDescent="0.3">
      <c r="A32" s="16">
        <v>18</v>
      </c>
      <c r="B32" s="74"/>
      <c r="C32" s="75"/>
      <c r="D32" s="75"/>
      <c r="E32" s="75"/>
      <c r="F32" s="75"/>
      <c r="G32" s="76"/>
      <c r="H32" s="26"/>
    </row>
    <row r="33" spans="1:8" ht="15" customHeight="1" x14ac:dyDescent="0.3">
      <c r="A33" s="16">
        <v>19</v>
      </c>
      <c r="B33" s="74"/>
      <c r="C33" s="75"/>
      <c r="D33" s="75"/>
      <c r="E33" s="75"/>
      <c r="F33" s="75"/>
      <c r="G33" s="76"/>
      <c r="H33" s="26"/>
    </row>
    <row r="34" spans="1:8" ht="15" customHeight="1" x14ac:dyDescent="0.3">
      <c r="A34" s="16">
        <v>20</v>
      </c>
      <c r="B34" s="74"/>
      <c r="C34" s="75"/>
      <c r="D34" s="75"/>
      <c r="E34" s="75"/>
      <c r="F34" s="75"/>
      <c r="G34" s="76"/>
      <c r="H34" s="26"/>
    </row>
    <row r="35" spans="1:8" ht="15" customHeight="1" x14ac:dyDescent="0.3">
      <c r="A35" s="16">
        <v>21</v>
      </c>
      <c r="B35" s="74"/>
      <c r="C35" s="75"/>
      <c r="D35" s="75"/>
      <c r="E35" s="75"/>
      <c r="F35" s="75"/>
      <c r="G35" s="76"/>
      <c r="H35" s="26"/>
    </row>
    <row r="36" spans="1:8" ht="15" customHeight="1" x14ac:dyDescent="0.3">
      <c r="A36" s="16">
        <v>22</v>
      </c>
      <c r="B36" s="74"/>
      <c r="C36" s="75"/>
      <c r="D36" s="75"/>
      <c r="E36" s="75"/>
      <c r="F36" s="75"/>
      <c r="G36" s="76"/>
      <c r="H36" s="26"/>
    </row>
    <row r="37" spans="1:8" ht="15" customHeight="1" x14ac:dyDescent="0.3">
      <c r="A37" s="16">
        <v>23</v>
      </c>
      <c r="B37" s="74"/>
      <c r="C37" s="75"/>
      <c r="D37" s="75"/>
      <c r="E37" s="75"/>
      <c r="F37" s="75"/>
      <c r="G37" s="76"/>
      <c r="H37" s="26"/>
    </row>
    <row r="38" spans="1:8" ht="15" customHeight="1" x14ac:dyDescent="0.3">
      <c r="A38" s="16">
        <v>24</v>
      </c>
      <c r="B38" s="74"/>
      <c r="C38" s="75"/>
      <c r="D38" s="75"/>
      <c r="E38" s="75"/>
      <c r="F38" s="75"/>
      <c r="G38" s="76"/>
      <c r="H38" s="26"/>
    </row>
    <row r="39" spans="1:8" ht="15" customHeight="1" x14ac:dyDescent="0.3">
      <c r="A39" s="16">
        <v>25</v>
      </c>
      <c r="B39" s="74"/>
      <c r="C39" s="75"/>
      <c r="D39" s="75"/>
      <c r="E39" s="75"/>
      <c r="F39" s="75"/>
      <c r="G39" s="76"/>
      <c r="H39" s="26"/>
    </row>
    <row r="40" spans="1:8" ht="15" customHeight="1" x14ac:dyDescent="0.3">
      <c r="A40" s="16">
        <v>26</v>
      </c>
      <c r="B40" s="74"/>
      <c r="C40" s="75"/>
      <c r="D40" s="75"/>
      <c r="E40" s="75"/>
      <c r="F40" s="75"/>
      <c r="G40" s="76"/>
      <c r="H40" s="26"/>
    </row>
    <row r="41" spans="1:8" ht="15" customHeight="1" x14ac:dyDescent="0.3">
      <c r="A41" s="16">
        <v>27</v>
      </c>
      <c r="B41" s="74"/>
      <c r="C41" s="75"/>
      <c r="D41" s="75"/>
      <c r="E41" s="75"/>
      <c r="F41" s="75"/>
      <c r="G41" s="76"/>
      <c r="H41" s="26"/>
    </row>
    <row r="42" spans="1:8" ht="15" customHeight="1" x14ac:dyDescent="0.3">
      <c r="A42" s="16">
        <v>28</v>
      </c>
      <c r="B42" s="74"/>
      <c r="C42" s="75"/>
      <c r="D42" s="75"/>
      <c r="E42" s="75"/>
      <c r="F42" s="75"/>
      <c r="G42" s="76"/>
      <c r="H42" s="26"/>
    </row>
    <row r="43" spans="1:8" ht="15" customHeight="1" x14ac:dyDescent="0.3">
      <c r="A43" s="16">
        <v>29</v>
      </c>
      <c r="B43" s="74"/>
      <c r="C43" s="75"/>
      <c r="D43" s="75"/>
      <c r="E43" s="75"/>
      <c r="F43" s="75"/>
      <c r="G43" s="76"/>
      <c r="H43" s="26"/>
    </row>
    <row r="44" spans="1:8" ht="15" customHeight="1" x14ac:dyDescent="0.3">
      <c r="A44" s="16">
        <v>30</v>
      </c>
      <c r="B44" s="74"/>
      <c r="C44" s="75"/>
      <c r="D44" s="75"/>
      <c r="E44" s="75"/>
      <c r="F44" s="75"/>
      <c r="G44" s="76"/>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7" t="s">
        <v>13</v>
      </c>
      <c r="B47" s="77"/>
      <c r="C47" s="77"/>
      <c r="D47" s="77"/>
      <c r="E47" s="77"/>
      <c r="F47" s="77"/>
      <c r="G47" s="77"/>
      <c r="H47" s="77"/>
    </row>
    <row r="48" spans="1:8" ht="15" customHeight="1" x14ac:dyDescent="0.3">
      <c r="A48" s="77"/>
      <c r="B48" s="77"/>
      <c r="C48" s="77"/>
      <c r="D48" s="77"/>
      <c r="E48" s="77"/>
      <c r="F48" s="77"/>
      <c r="G48" s="77"/>
      <c r="H48" s="77"/>
    </row>
    <row r="49" spans="1:8" ht="15" customHeight="1" x14ac:dyDescent="0.3">
      <c r="A49" s="77"/>
      <c r="B49" s="77"/>
      <c r="C49" s="77"/>
      <c r="D49" s="77"/>
      <c r="E49" s="77"/>
      <c r="F49" s="77"/>
      <c r="G49" s="77"/>
      <c r="H49"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8"/>
  <sheetViews>
    <sheetView view="pageBreakPreview" topLeftCell="A4" zoomScale="85" zoomScaleNormal="55" zoomScaleSheetLayoutView="85" zoomScalePageLayoutView="70" workbookViewId="0">
      <selection activeCell="H19" sqref="H19:I1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48" t="str">
        <f>Cover!A1</f>
        <v>ALINVEST</v>
      </c>
      <c r="B1" s="48"/>
      <c r="C1" s="98" t="str">
        <f>Cover!C1</f>
        <v>Equipment Cable List MTO</v>
      </c>
      <c r="D1" s="99"/>
      <c r="E1" s="99"/>
      <c r="F1" s="99"/>
      <c r="G1" s="100"/>
      <c r="H1" s="104"/>
      <c r="I1" s="104"/>
    </row>
    <row r="2" spans="1:9" ht="24.75" customHeight="1" x14ac:dyDescent="0.3">
      <c r="A2" s="48"/>
      <c r="B2" s="48"/>
      <c r="C2" s="101"/>
      <c r="D2" s="102"/>
      <c r="E2" s="102"/>
      <c r="F2" s="102"/>
      <c r="G2" s="103"/>
      <c r="H2" s="104"/>
      <c r="I2" s="104"/>
    </row>
    <row r="3" spans="1:9" ht="15" customHeight="1" x14ac:dyDescent="0.3">
      <c r="A3" s="48"/>
      <c r="B3" s="48"/>
      <c r="C3" s="98" t="s">
        <v>75</v>
      </c>
      <c r="D3" s="99"/>
      <c r="E3" s="99"/>
      <c r="F3" s="99"/>
      <c r="G3" s="100"/>
      <c r="H3" s="104"/>
      <c r="I3" s="104"/>
    </row>
    <row r="4" spans="1:9" x14ac:dyDescent="0.3">
      <c r="A4" s="48"/>
      <c r="B4" s="48"/>
      <c r="C4" s="101"/>
      <c r="D4" s="102"/>
      <c r="E4" s="102"/>
      <c r="F4" s="102"/>
      <c r="G4" s="103"/>
      <c r="H4" s="104"/>
      <c r="I4" s="104"/>
    </row>
    <row r="5" spans="1:9" x14ac:dyDescent="0.3">
      <c r="A5" s="28"/>
      <c r="B5" s="28"/>
      <c r="C5" s="29"/>
      <c r="D5" s="29"/>
      <c r="E5" s="29"/>
      <c r="F5" s="29"/>
      <c r="G5" s="29"/>
      <c r="H5" s="28"/>
      <c r="I5" s="28"/>
    </row>
    <row r="6" spans="1:9" x14ac:dyDescent="0.3">
      <c r="A6" s="92" t="s">
        <v>1</v>
      </c>
      <c r="B6" s="93"/>
      <c r="C6" s="105" t="str">
        <f>Cover!C6</f>
        <v>ALINVEST</v>
      </c>
      <c r="D6" s="89"/>
      <c r="E6" s="89"/>
      <c r="F6" s="89"/>
      <c r="G6" s="90"/>
      <c r="H6" s="30" t="s">
        <v>73</v>
      </c>
      <c r="I6" s="31" t="str">
        <f>Cover!H6</f>
        <v>JOBI</v>
      </c>
    </row>
    <row r="7" spans="1:9" ht="15" customHeight="1" x14ac:dyDescent="0.3">
      <c r="A7" s="92" t="s">
        <v>3</v>
      </c>
      <c r="B7" s="93"/>
      <c r="C7" s="105">
        <f>Cover!C7</f>
        <v>2558</v>
      </c>
      <c r="D7" s="89"/>
      <c r="E7" s="89"/>
      <c r="F7" s="89"/>
      <c r="G7" s="90"/>
      <c r="H7" s="30" t="s">
        <v>43</v>
      </c>
      <c r="I7" s="31" t="str">
        <f>Cover!H7</f>
        <v>ANSA</v>
      </c>
    </row>
    <row r="8" spans="1:9" ht="15" customHeight="1" x14ac:dyDescent="0.3">
      <c r="A8" s="92" t="s">
        <v>5</v>
      </c>
      <c r="B8" s="93"/>
      <c r="C8" s="105" t="str">
        <f>Cover!C8</f>
        <v>E2558 ALINVEST</v>
      </c>
      <c r="D8" s="89"/>
      <c r="E8" s="89"/>
      <c r="F8" s="89"/>
      <c r="G8" s="90"/>
      <c r="H8" s="30" t="s">
        <v>43</v>
      </c>
      <c r="I8" s="31" t="str">
        <f>Cover!H8</f>
        <v>ANSA</v>
      </c>
    </row>
    <row r="9" spans="1:9" ht="15" customHeight="1" x14ac:dyDescent="0.3">
      <c r="A9" s="92" t="s">
        <v>33</v>
      </c>
      <c r="B9" s="93"/>
      <c r="C9" s="105" t="str">
        <f>Cover!C9</f>
        <v>2558-3311-THD-E-MTO-CBLS-A  Equipment Cable Length MTO</v>
      </c>
      <c r="D9" s="89"/>
      <c r="E9" s="89"/>
      <c r="F9" s="89"/>
      <c r="G9" s="90"/>
      <c r="H9" s="45" t="s">
        <v>49</v>
      </c>
      <c r="I9" s="31" t="str">
        <f>Cover!H9</f>
        <v>A</v>
      </c>
    </row>
    <row r="10" spans="1:9" ht="15" customHeight="1" x14ac:dyDescent="0.3">
      <c r="A10" s="92" t="s">
        <v>6</v>
      </c>
      <c r="B10" s="93"/>
      <c r="C10" s="88">
        <f>Cover!C10</f>
        <v>45996</v>
      </c>
      <c r="D10" s="89"/>
      <c r="E10" s="89"/>
      <c r="F10" s="89"/>
      <c r="G10" s="90"/>
      <c r="H10" s="32" t="s">
        <v>8</v>
      </c>
      <c r="I10" s="31" t="s">
        <v>30</v>
      </c>
    </row>
    <row r="11" spans="1:9" x14ac:dyDescent="0.3">
      <c r="A11" s="91"/>
      <c r="B11" s="91"/>
      <c r="C11" s="91"/>
      <c r="D11" s="91"/>
      <c r="E11" s="91"/>
      <c r="F11" s="91"/>
      <c r="G11" s="91"/>
      <c r="H11" s="91"/>
    </row>
    <row r="12" spans="1:9" s="36" customFormat="1" ht="63.75" customHeight="1" x14ac:dyDescent="0.3">
      <c r="A12" s="33" t="s">
        <v>35</v>
      </c>
      <c r="B12" s="33" t="s">
        <v>81</v>
      </c>
      <c r="C12" s="33" t="s">
        <v>82</v>
      </c>
      <c r="D12" s="33" t="s">
        <v>83</v>
      </c>
      <c r="E12" s="34" t="s">
        <v>36</v>
      </c>
      <c r="F12" s="35" t="s">
        <v>39</v>
      </c>
      <c r="G12" s="35" t="s">
        <v>37</v>
      </c>
      <c r="H12" s="94" t="s">
        <v>38</v>
      </c>
      <c r="I12" s="95"/>
    </row>
    <row r="13" spans="1:9" s="40" customFormat="1" ht="48" customHeight="1" x14ac:dyDescent="0.25">
      <c r="A13" s="38">
        <v>1</v>
      </c>
      <c r="B13" s="38" t="s">
        <v>87</v>
      </c>
      <c r="C13" s="38" t="s">
        <v>84</v>
      </c>
      <c r="D13" s="47" t="s">
        <v>41</v>
      </c>
      <c r="E13" s="39" t="s">
        <v>40</v>
      </c>
      <c r="F13" s="46" t="s">
        <v>88</v>
      </c>
      <c r="G13" s="43" t="s">
        <v>101</v>
      </c>
      <c r="H13" s="96"/>
      <c r="I13" s="97"/>
    </row>
    <row r="14" spans="1:9" s="40" customFormat="1" ht="48" customHeight="1" x14ac:dyDescent="0.25">
      <c r="A14" s="38">
        <v>3</v>
      </c>
      <c r="B14" s="38" t="s">
        <v>89</v>
      </c>
      <c r="C14" s="38" t="s">
        <v>84</v>
      </c>
      <c r="D14" s="47" t="s">
        <v>41</v>
      </c>
      <c r="E14" s="39" t="s">
        <v>40</v>
      </c>
      <c r="F14" s="46" t="s">
        <v>88</v>
      </c>
      <c r="G14" s="43" t="s">
        <v>101</v>
      </c>
      <c r="H14" s="96"/>
      <c r="I14" s="97"/>
    </row>
    <row r="15" spans="1:9" s="40" customFormat="1" ht="48" customHeight="1" x14ac:dyDescent="0.25">
      <c r="A15" s="38">
        <v>3</v>
      </c>
      <c r="B15" s="38" t="s">
        <v>79</v>
      </c>
      <c r="C15" s="38" t="s">
        <v>84</v>
      </c>
      <c r="D15" s="47" t="s">
        <v>41</v>
      </c>
      <c r="E15" s="39" t="s">
        <v>40</v>
      </c>
      <c r="F15" s="43">
        <v>452</v>
      </c>
      <c r="G15" s="43">
        <f>EVEN(1.2*F15)</f>
        <v>544</v>
      </c>
      <c r="H15" s="96"/>
      <c r="I15" s="97"/>
    </row>
    <row r="16" spans="1:9" s="40" customFormat="1" ht="48" customHeight="1" x14ac:dyDescent="0.25">
      <c r="A16" s="38">
        <v>3</v>
      </c>
      <c r="B16" s="38" t="s">
        <v>78</v>
      </c>
      <c r="C16" s="38" t="s">
        <v>84</v>
      </c>
      <c r="D16" s="47" t="s">
        <v>41</v>
      </c>
      <c r="E16" s="39" t="s">
        <v>40</v>
      </c>
      <c r="F16" s="46" t="s">
        <v>88</v>
      </c>
      <c r="G16" s="43" t="s">
        <v>101</v>
      </c>
      <c r="H16" s="96"/>
      <c r="I16" s="97"/>
    </row>
    <row r="17" spans="1:9" s="40" customFormat="1" ht="48" customHeight="1" x14ac:dyDescent="0.25">
      <c r="A17" s="38">
        <v>3</v>
      </c>
      <c r="B17" s="38" t="s">
        <v>78</v>
      </c>
      <c r="C17" s="38" t="s">
        <v>84</v>
      </c>
      <c r="D17" s="47" t="s">
        <v>41</v>
      </c>
      <c r="E17" s="39" t="s">
        <v>40</v>
      </c>
      <c r="F17" s="46" t="s">
        <v>90</v>
      </c>
      <c r="G17" s="43">
        <f t="shared" ref="G16:G17" si="0">EVEN(1.2*F17)</f>
        <v>234</v>
      </c>
      <c r="H17" s="96"/>
      <c r="I17" s="97"/>
    </row>
    <row r="18" spans="1:9" s="40" customFormat="1" ht="48" customHeight="1" x14ac:dyDescent="0.25">
      <c r="A18" s="38">
        <v>3</v>
      </c>
      <c r="B18" s="38" t="s">
        <v>91</v>
      </c>
      <c r="C18" s="38" t="s">
        <v>84</v>
      </c>
      <c r="D18" s="47" t="s">
        <v>41</v>
      </c>
      <c r="E18" s="39" t="s">
        <v>40</v>
      </c>
      <c r="F18" s="46" t="s">
        <v>92</v>
      </c>
      <c r="G18" s="43">
        <f t="shared" ref="G18:G20" si="1">EVEN(1.2*F18)</f>
        <v>350</v>
      </c>
      <c r="H18" s="96"/>
      <c r="I18" s="97"/>
    </row>
    <row r="19" spans="1:9" s="40" customFormat="1" ht="48" customHeight="1" x14ac:dyDescent="0.25">
      <c r="A19" s="38">
        <v>3</v>
      </c>
      <c r="B19" s="38" t="s">
        <v>93</v>
      </c>
      <c r="C19" s="38" t="s">
        <v>95</v>
      </c>
      <c r="D19" s="47" t="s">
        <v>94</v>
      </c>
      <c r="E19" s="39" t="s">
        <v>40</v>
      </c>
      <c r="F19" s="46" t="s">
        <v>96</v>
      </c>
      <c r="G19" s="43">
        <f t="shared" ref="G19" si="2">EVEN(1.2*F19)</f>
        <v>504</v>
      </c>
      <c r="H19" s="96"/>
      <c r="I19" s="97"/>
    </row>
    <row r="20" spans="1:9" s="40" customFormat="1" ht="48" customHeight="1" x14ac:dyDescent="0.25">
      <c r="A20" s="38">
        <v>3</v>
      </c>
      <c r="B20" s="38" t="s">
        <v>97</v>
      </c>
      <c r="C20" s="38" t="s">
        <v>84</v>
      </c>
      <c r="D20" s="47" t="s">
        <v>41</v>
      </c>
      <c r="E20" s="39" t="s">
        <v>40</v>
      </c>
      <c r="F20" s="46" t="s">
        <v>90</v>
      </c>
      <c r="G20" s="43">
        <f t="shared" si="1"/>
        <v>234</v>
      </c>
      <c r="H20" s="96"/>
      <c r="I20" s="97"/>
    </row>
    <row r="21" spans="1:9" s="40" customFormat="1" ht="48" customHeight="1" x14ac:dyDescent="0.25">
      <c r="A21" s="38">
        <v>3</v>
      </c>
      <c r="B21" s="38" t="s">
        <v>98</v>
      </c>
      <c r="C21" s="38" t="s">
        <v>84</v>
      </c>
      <c r="D21" s="47" t="s">
        <v>41</v>
      </c>
      <c r="E21" s="39" t="s">
        <v>40</v>
      </c>
      <c r="F21" s="46" t="s">
        <v>96</v>
      </c>
      <c r="G21" s="43">
        <f t="shared" ref="G21" si="3">EVEN(1.2*F21)</f>
        <v>504</v>
      </c>
      <c r="H21" s="96"/>
      <c r="I21" s="97"/>
    </row>
    <row r="22" spans="1:9" s="40" customFormat="1" ht="48" customHeight="1" x14ac:dyDescent="0.25">
      <c r="A22" s="38">
        <v>3</v>
      </c>
      <c r="B22" s="38" t="s">
        <v>99</v>
      </c>
      <c r="C22" s="38" t="s">
        <v>84</v>
      </c>
      <c r="D22" s="47" t="s">
        <v>41</v>
      </c>
      <c r="E22" s="39" t="s">
        <v>40</v>
      </c>
      <c r="F22" s="46" t="s">
        <v>100</v>
      </c>
      <c r="G22" s="43">
        <f t="shared" ref="G22" si="4">EVEN(1.2*F22)</f>
        <v>932</v>
      </c>
      <c r="H22" s="96"/>
      <c r="I22" s="97"/>
    </row>
    <row r="23" spans="1:9" s="41" customFormat="1" ht="48" customHeight="1" x14ac:dyDescent="0.25">
      <c r="A23" s="38">
        <v>8</v>
      </c>
      <c r="B23" s="38" t="s">
        <v>80</v>
      </c>
      <c r="C23" s="38" t="s">
        <v>85</v>
      </c>
      <c r="D23" s="47" t="s">
        <v>46</v>
      </c>
      <c r="E23" s="39" t="s">
        <v>40</v>
      </c>
      <c r="F23" s="43">
        <v>365</v>
      </c>
      <c r="G23" s="43">
        <f t="shared" ref="G23" si="5">EVEN(1.2*F23)</f>
        <v>438</v>
      </c>
      <c r="H23" s="96"/>
      <c r="I23" s="97"/>
    </row>
    <row r="24" spans="1:9" s="37" customFormat="1" ht="12" x14ac:dyDescent="0.25"/>
    <row r="25" spans="1:9" s="37" customFormat="1" ht="15" x14ac:dyDescent="0.25">
      <c r="B25" s="42"/>
    </row>
    <row r="26" spans="1:9" x14ac:dyDescent="0.3">
      <c r="B26" s="44"/>
    </row>
    <row r="27" spans="1:9" x14ac:dyDescent="0.3">
      <c r="B27" s="44"/>
    </row>
    <row r="28" spans="1:9" x14ac:dyDescent="0.3">
      <c r="B2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7">
    <mergeCell ref="H23:I23"/>
    <mergeCell ref="H13:I13"/>
    <mergeCell ref="H15:I15"/>
    <mergeCell ref="H19:I19"/>
    <mergeCell ref="H17:I17"/>
    <mergeCell ref="H18:I18"/>
    <mergeCell ref="H20:I20"/>
    <mergeCell ref="H16:I16"/>
    <mergeCell ref="H22:I22"/>
    <mergeCell ref="H21:I21"/>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4" type="noConversion"/>
  <conditionalFormatting sqref="G13:G23">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6" t="s">
        <v>21</v>
      </c>
      <c r="D1" s="106"/>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61973A-8DB8-4DC5-BE8F-2D548BFB2FF2}"/>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2025-12-05T12:09:45Z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